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01\dokumenti$\tbrcic\My Documents\JAVNA NABAVA 2022\NOVOGODIŠNJI POKLON PAKETI 2022\"/>
    </mc:Choice>
  </mc:AlternateContent>
  <xr:revisionPtr revIDLastSave="0" documentId="13_ncr:1_{A565FE61-C8C4-4786-BE03-695478732306}" xr6:coauthVersionLast="47" xr6:coauthVersionMax="47" xr10:uidLastSave="{00000000-0000-0000-0000-000000000000}"/>
  <bookViews>
    <workbookView xWindow="-120" yWindow="-120" windowWidth="29040" windowHeight="15840" xr2:uid="{00000000-000D-0000-FFFF-FFFF00000000}"/>
  </bookViews>
  <sheets>
    <sheet name="List1" sheetId="1" r:id="rId1"/>
    <sheet name="List2" sheetId="2" r:id="rId2"/>
    <sheet name="Lis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 l="1"/>
  <c r="G25" i="1"/>
  <c r="G22" i="1"/>
  <c r="G32" i="1" l="1"/>
  <c r="G28" i="1"/>
  <c r="G19" i="1"/>
  <c r="G52" i="1" l="1"/>
  <c r="G49" i="1"/>
  <c r="G46" i="1"/>
  <c r="G38" i="1"/>
  <c r="G35" i="1"/>
  <c r="G15" i="1" l="1"/>
  <c r="G12" i="1"/>
  <c r="G65" i="1"/>
  <c r="G62" i="1"/>
  <c r="G59" i="1"/>
  <c r="G56" i="1"/>
  <c r="G67" i="1" l="1"/>
  <c r="G68" i="1" s="1"/>
  <c r="G69" i="1" l="1"/>
  <c r="G70" i="1" s="1"/>
</calcChain>
</file>

<file path=xl/sharedStrings.xml><?xml version="1.0" encoding="utf-8"?>
<sst xmlns="http://schemas.openxmlformats.org/spreadsheetml/2006/main" count="93" uniqueCount="52">
  <si>
    <t xml:space="preserve">TROŠKOVNIK: </t>
  </si>
  <si>
    <t>R. br.</t>
  </si>
  <si>
    <t>Naziv artikla</t>
  </si>
  <si>
    <t>Jedinična mjera</t>
  </si>
  <si>
    <t>Količina</t>
  </si>
  <si>
    <t>Jedinična cijena</t>
  </si>
  <si>
    <t>(u kunama bez PDV-a)</t>
  </si>
  <si>
    <t>Ukupno</t>
  </si>
  <si>
    <t>Proizvodi moraju biti ispravni i sukladni Pravilniku o zdravstvenoj ispravnosti predmeta široke potrošnje ("Narodne novine", broj 125/09, 23/13 i 90/13) i Zakonu o predmetima opće uporabe ("Narodne novine", broj 39/13 i 47/14).</t>
  </si>
  <si>
    <t>Komad</t>
  </si>
  <si>
    <t>VREĆICE PVC dimenzija 60x80 cm s novogodišnjim uzorkom.</t>
  </si>
  <si>
    <t>UKUPNA CIJENA ZA CJELOKUPAN PREDMET NABAVE (bez PDV-a)</t>
  </si>
  <si>
    <t>PDV</t>
  </si>
  <si>
    <t>UKUPNA CIJENA ZA CJELOKUPAN PREDMET NABAVE (sa PDV-om)</t>
  </si>
  <si>
    <r>
      <t xml:space="preserve">Ponuditelj:____________________________________________________________
                                    </t>
    </r>
    <r>
      <rPr>
        <sz val="12"/>
        <color theme="1"/>
        <rFont val="Times New Roman"/>
        <family val="1"/>
        <charset val="238"/>
      </rPr>
      <t xml:space="preserve">     (naziv,sjedište,OIB)</t>
    </r>
  </si>
  <si>
    <t>Naručitelj će takvu ponudu smatrati nepotpunom i neprihvatljivom.</t>
  </si>
  <si>
    <t xml:space="preserve">Ponuditelj je dužan ispuniti jedinične cijene i ukupne iznose za sve stavke opisane u Troškovniku. U protivnom </t>
  </si>
  <si>
    <t>Prilog 2</t>
  </si>
  <si>
    <r>
      <t xml:space="preserve">Novogodišnji poklon paketi  za djecu </t>
    </r>
    <r>
      <rPr>
        <b/>
        <u/>
        <sz val="12"/>
        <color theme="1"/>
        <rFont val="Times New Roman"/>
        <family val="1"/>
        <charset val="238"/>
      </rPr>
      <t>u dobi od 3 i 4 godine</t>
    </r>
  </si>
  <si>
    <r>
      <t xml:space="preserve">Novogodišnji poklon paketi  za djecu </t>
    </r>
    <r>
      <rPr>
        <b/>
        <u/>
        <sz val="12"/>
        <color theme="1"/>
        <rFont val="Times New Roman"/>
        <family val="1"/>
        <charset val="238"/>
      </rPr>
      <t>u dobi od 9 i 10 godina</t>
    </r>
  </si>
  <si>
    <r>
      <t xml:space="preserve">Novogodišnji poklon paketi  za djecu </t>
    </r>
    <r>
      <rPr>
        <b/>
        <u/>
        <sz val="12"/>
        <color theme="1"/>
        <rFont val="Times New Roman"/>
        <family val="1"/>
        <charset val="238"/>
      </rPr>
      <t>u dobi od 7 i 8 godina</t>
    </r>
  </si>
  <si>
    <t>Proizvodi moraju biti ispravni i sukladni Pravilniku o zdravstvenoj ispravnosti predmeta široke potrošnje ("Narodne novine", broj 125/09, 23/13 i 90/13) i Zakonu o predmetima opće uporabe ("Narodne novine", broj 39/13, 47/14 i 114/18).</t>
  </si>
  <si>
    <t>LOPTA D150</t>
  </si>
  <si>
    <r>
      <t xml:space="preserve">Novogodišnji poklon paketi  za djecu </t>
    </r>
    <r>
      <rPr>
        <b/>
        <u/>
        <sz val="12"/>
        <color theme="1"/>
        <rFont val="Times New Roman"/>
        <family val="1"/>
        <charset val="238"/>
      </rPr>
      <t>u dobi od 1 i 2 godine</t>
    </r>
  </si>
  <si>
    <r>
      <t xml:space="preserve">Novogodišnji poklon paketi  za djecu </t>
    </r>
    <r>
      <rPr>
        <b/>
        <u/>
        <sz val="12"/>
        <color theme="1"/>
        <rFont val="Times New Roman"/>
        <family val="1"/>
        <charset val="238"/>
      </rPr>
      <t>u dobi od 5 i 6 godine</t>
    </r>
  </si>
  <si>
    <t>DRUŠTVENA IGRA RIJEČI "WORDPLAY" IGRA KOJA OSVAJA SVIJET</t>
  </si>
  <si>
    <t>IGRA BOJE I OBLICI</t>
  </si>
  <si>
    <t>IGRA ZAGONETKA</t>
  </si>
  <si>
    <t>MOZAIK BROJEVI I SLOVA</t>
  </si>
  <si>
    <t>PUZZLE 500</t>
  </si>
  <si>
    <t>VIJAČA</t>
  </si>
  <si>
    <t xml:space="preserve">PUZZLE 104 </t>
  </si>
  <si>
    <t>MEKANE KOCKE 6/1</t>
  </si>
  <si>
    <t>Edukativna igra Boje i oblici koja kod djece razvija logiku i maštu. Smještena je u kartonskoj kutiji dimenzija VŠD 7x18x23 cm. Na prednjoj strani je slika četvero djece, torte sa svijećicama, nazivom igre te obavijest da je igra pogodna za djecu od 2 godine  i nazivom proizvođača. Na svim bočnim stranicama je naziv igre, naziv proizvođača te obavijest da je pogodno za djecu od 2 godine. Na poleđini kutije naziv je igre,  obavijest da  je pogodno za djecu od 2 godine te opis sadržaja i upozorenje. Na gornjem dijelu poleđine slika je klauna i trokuta sa troje djece te raznobojni oblici.</t>
  </si>
  <si>
    <t>Lopta dimenzija 15 cm, sa slikama raznih poznatih likova iz crtića.</t>
  </si>
  <si>
    <t>Društvena igra za dva  do četiri igrača starijih od sedam godina. Igra se na kartonskoj podlozi s abecedom na kojoj se  slovima slažu imenice i druge riječi.  Igra se nalazi u kartonskoj kutiji dimenzija VŠD 7,4x27,5x23 cm, prednja i stražnja strana kutije su oker žute boje , dvije bočne strane su zagasito crvene boje, na donjoj strani su upute za igru na podlozi bijele boje.  Na prednjoj i stražnjoj strani nalazi se naziv igre  i slika podloge na kojoj se igra sa  šarenim slovima i pješčanim satom. Na jednoj   bočnoj strani kutije je naziv igre,  na gornjoj   strani kutije naziv igre i natpis da je igra namijenjena za dva do četiri igrača,  na drugoj  bočnoj strani upozorenje da igra nije za djecu mlađu od 7 godina, nazivom uvoznika i proizvođača  te na donjoj strani pravila igre.</t>
  </si>
  <si>
    <t>DRUŠTVENA IGRA NAUČI ENGLESKI</t>
  </si>
  <si>
    <t>Konop za preskakanje, za sve uzraste. Plastični držači različitih boja sa bijelom špagom djelomično isprepletene plave i crvene niti.</t>
  </si>
  <si>
    <t>Konop za preskakanje, za sve uzraste.Plastični držači različitih boja sa bijelom špagom djelomično isprepletene plave i crvene niti.</t>
  </si>
  <si>
    <t>Edukativna  i kreativna igra, smještena u  kartonsku kutiju dimenzija VŠD 7x23x27,5 cm. Na prednjoj plavo bijeloj strani  je naziv igre te žuto, crveno ,plava slova i  brojevi, kao i oznaka da nije pogodno za djecu mlađu od 3 godine. Lijeva bočna stranica je plave boje sa nazivom igre, dok su ostale bočne stranice bijele sa slikama igre i oznakom sadržaja 120 brojeva i 120 slova. Na desnoj bočnoj strani upozorenje je da igra nije pogodna za djecu mlađu od tri godine i naziv uvoznika.</t>
  </si>
  <si>
    <t>DRUŠTVENA IGRA  PITANJA  "NE ZNAM TKO SAM?"</t>
  </si>
  <si>
    <t>LOPTA D 230</t>
  </si>
  <si>
    <t>Lopta dimenzija 23 cm, sa slikama raznih poznatih likova iz crtića.</t>
  </si>
  <si>
    <t>LOPTA D23</t>
  </si>
  <si>
    <r>
      <t>Zabavna i krativna slagalica - puzzle. Sadrži 500 komada puzzli koje su smještene  u kartonsku kutiju dimenzija VŠD 4,5</t>
    </r>
    <r>
      <rPr>
        <sz val="10"/>
        <rFont val="Times New Roman"/>
        <family val="1"/>
        <charset val="238"/>
      </rPr>
      <t xml:space="preserve"> x25x34</t>
    </r>
    <r>
      <rPr>
        <sz val="10"/>
        <color rgb="FFFF0000"/>
        <rFont val="Times New Roman"/>
        <family val="1"/>
        <charset val="238"/>
      </rPr>
      <t xml:space="preserve"> </t>
    </r>
    <r>
      <rPr>
        <sz val="10"/>
        <color rgb="FF000000"/>
        <rFont val="Times New Roman"/>
        <family val="1"/>
        <charset val="238"/>
      </rPr>
      <t>cm. Na prednjoj strani je slika  pasa ili  mačkica koje se dobiju slažući puzzle. U donjem lijevom kutu je oznaka da sadrže 500 komada puzzla   dok se u desnom donjem kutu nalazi natpis sa imenom proizvođača. U gornjem  lijevom kutu je  natpis "High Quality collection". Na sve četiri bočne strane nalazi se natpis proizvođača  te  sličica  koja se dobije slaganjem puzzli  te količina 500 kom i dimenzije složenih puzzli 49 x 36 cm. Na poleđini kutije  upozorenje proizvođača da igra  nije primjerena za djecu mlađu od 36 mjeseci. U desnom donjem kutu naziv je proizvođača.</t>
    </r>
  </si>
  <si>
    <t>PUZZLE 30</t>
  </si>
  <si>
    <t>Zabavna i krativna slagalica - puzzle. Sadrži 104 komada puzzli koje su smještene  u kartonsku kutiju dimenzija VŠD 3,7x23x33 cm. Na prednjoj strani je slika koja se dobije slažući puzzle  Paw Patrol. U donjem lijevom kutu je oznaka da su puzzle pogodne za djecu stariju od 6 godina. Na prednjoj strani lijevo i desnom gornjem kutu natpis je proizvođača. Na  bočoj strani nalazi se natpis proizvođača  te  sličica  puzzle. Na poleđini je naziv proizvođača te upozorenje  da nije za djecu mlađu od 3 godine.</t>
  </si>
  <si>
    <t>Zabavna i krativna slagalica - puzzle. Sadrži 30 komada puzzli koje su smještene  u kartonsku kutiju dimenzija VŠD 3,8 x14x21 cm. Na prednjoj strani je slika Mickey Mouse ili Winnie the pooh ili Baby shark ili Peppa pig  koje se dobiju slažući puzzle. U donjem lijevom kutu je oznaka da su puzzle pogodne za djecu stariju od 3 godine ,  dok se u desnom gornjem kutu nalazi natpis sa imenom proizvođača.  Na sve četiri bočne strane nalazi se natpis proizvođača  te  sličica Mickey Mouse ili Winnie the pooh ili Baby shark ili Peppa pig i  natpis 30 puzzle . Na poleđini kutije nalazi se crtež puzzli , natpis proizvođača,  upozorenje proizvođača da igra  nije primjerena za djecu mlađu od 36 mjeseci.</t>
  </si>
  <si>
    <t>Mekane kocke 6/1 pakirane su u proziran omot dimenzija VŠD 7,5x15x22cm, na vrhu kojeg je kartonski dodatak sa nazivom igre na prednjoj strani te obavijesti na stražnjoj strani. Pojedinačna mekana kocka je dimenzija VŠD 7,5x7,5x7,5 cm, napravljena od pvc materijala bez phtalata. Na kockama su slike životinja, voća, vozila, stvari na najmlađoj djeci prilagođen način.</t>
  </si>
  <si>
    <t>Edukativna igra  koja kod djece razvija logiku, upoznaje ih sa brojevim i količinama. Smještena je u kartonskoj kutiji dimenzija VŠD 7x18x23 cm. Na prednjoj strani slika je slonića, vidra i medvjedića te brojeva 1,2,3, nazivom igre te obavijest da je igra pogodna za djecu od 3 godine  i nazivom proizvođača. Na svim bočnim stranicama je naziv igre, naziv proizvođača te obavijest da je pogodno za djecu od 3 godine. Na poleđini kutije naziv je igre,  obavijest da  je pogodno za djecu od 3 godine te opis sadržaja i upozorenje. Na gornjem dijelu poleđine slika je vidra,medvjedića,lavova i tigrova te brojeva 6,9,10.</t>
  </si>
  <si>
    <t>Edukativna igra  koja kod djece razvija logiku, memoriju te učenje stranog jezika. Smještena je u kartonskoj kutiji dimenzija VŠD 7x18x23 cm. Na prednjoj strani slika je engleske zastave, kućica, aviona,robota,medvjedića,auta i djevojčice, naziv igre te obavijest da je igra pogodna za djecu od 5 godine  i nazivom proizvođača. Na svim bočnim stranicama je naziv igre, naziv proizvođača te obavijest da je pogodno za djecu od 5 godine. Na poleđini kutije naziv je igre,  obavijest da  je pogodno za djecu od 5 godine te opis sadržaja i upozorenje da nije pogodno za djecu mlađu od 3 godine.</t>
  </si>
  <si>
    <r>
      <t>Zabavna i krativna igra  za 2-4 igrača, smještena u kartonskoj kutiji dimenzija VŠD 7</t>
    </r>
    <r>
      <rPr>
        <sz val="10"/>
        <rFont val="Times New Roman"/>
        <family val="1"/>
        <charset val="238"/>
      </rPr>
      <t xml:space="preserve"> x23x28</t>
    </r>
    <r>
      <rPr>
        <sz val="10"/>
        <color rgb="FFFF0000"/>
        <rFont val="Times New Roman"/>
        <family val="1"/>
        <charset val="238"/>
      </rPr>
      <t xml:space="preserve"> </t>
    </r>
    <r>
      <rPr>
        <sz val="10"/>
        <color rgb="FF000000"/>
        <rFont val="Times New Roman"/>
        <family val="1"/>
        <charset val="238"/>
      </rPr>
      <t xml:space="preserve">cm. Kutija je crvene boje,  na prednjoj i stražnjoj  strani je naziv igre te  likovi žene, muškarca, djeteta i mačke koji igraju igru. Na donjoj bočnoj strani je naziv igre dok je na gornjoj uputstvo - pravila igre. Na lijevoj bočnoj strani su pitanja"Pitam vas što sam?, Pitam se tko sam?, Svi znaju osim mene!", dok je na desenoj bočnoj strani naveden uvoznik, upozorenje da nije za djecu mlađu od tri godine, da je pogodno za djecu od sedam godina,  za 2-4 igrača te sadržaj igre.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</si>
</sst>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2" x14ac:knownFonts="1">
    <font>
      <sz val="11"/>
      <color theme="1"/>
      <name val="Calibri"/>
      <family val="2"/>
      <charset val="238"/>
      <scheme val="minor"/>
    </font>
    <font>
      <sz val="11"/>
      <color theme="1"/>
      <name val="Calibri"/>
      <family val="2"/>
      <charset val="238"/>
      <scheme val="minor"/>
    </font>
    <font>
      <b/>
      <sz val="12"/>
      <color theme="1"/>
      <name val="Times New Roman"/>
      <family val="1"/>
      <charset val="238"/>
    </font>
    <font>
      <sz val="12"/>
      <color theme="1"/>
      <name val="Times New Roman"/>
      <family val="1"/>
      <charset val="238"/>
    </font>
    <font>
      <b/>
      <sz val="10"/>
      <color rgb="FF000000"/>
      <name val="Times New Roman"/>
      <family val="1"/>
      <charset val="238"/>
    </font>
    <font>
      <b/>
      <sz val="10"/>
      <color theme="1"/>
      <name val="Times New Roman"/>
      <family val="1"/>
      <charset val="238"/>
    </font>
    <font>
      <b/>
      <u/>
      <sz val="12"/>
      <color theme="1"/>
      <name val="Times New Roman"/>
      <family val="1"/>
      <charset val="238"/>
    </font>
    <font>
      <sz val="10"/>
      <color rgb="FF000000"/>
      <name val="Times New Roman"/>
      <family val="1"/>
      <charset val="238"/>
    </font>
    <font>
      <sz val="10"/>
      <color theme="1"/>
      <name val="Times New Roman"/>
      <family val="1"/>
      <charset val="238"/>
    </font>
    <font>
      <sz val="11"/>
      <color theme="1"/>
      <name val="Times New Roman"/>
      <family val="1"/>
      <charset val="238"/>
    </font>
    <font>
      <sz val="10"/>
      <color rgb="FFFF0000"/>
      <name val="Times New Roman"/>
      <family val="1"/>
      <charset val="238"/>
    </font>
    <font>
      <sz val="10"/>
      <name val="Times New Roman"/>
      <family val="1"/>
      <charset val="238"/>
    </font>
  </fonts>
  <fills count="4">
    <fill>
      <patternFill patternType="none"/>
    </fill>
    <fill>
      <patternFill patternType="gray125"/>
    </fill>
    <fill>
      <patternFill patternType="solid">
        <fgColor rgb="FFBFBFBF"/>
        <bgColor indexed="64"/>
      </patternFill>
    </fill>
    <fill>
      <patternFill patternType="solid">
        <fgColor rgb="FFF2F2F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164" fontId="1" fillId="0" borderId="0" applyFont="0" applyFill="0" applyBorder="0" applyAlignment="0" applyProtection="0"/>
  </cellStyleXfs>
  <cellXfs count="58">
    <xf numFmtId="0" fontId="0" fillId="0" borderId="0" xfId="0"/>
    <xf numFmtId="0" fontId="2" fillId="0" borderId="0" xfId="0" applyFont="1" applyAlignment="1">
      <alignment vertical="center"/>
    </xf>
    <xf numFmtId="0" fontId="3" fillId="0" borderId="0" xfId="0" applyFont="1" applyAlignment="1">
      <alignment vertical="center"/>
    </xf>
    <xf numFmtId="0" fontId="7" fillId="0" borderId="2" xfId="0" applyFont="1" applyBorder="1" applyAlignment="1">
      <alignment horizontal="center" vertical="center" wrapText="1"/>
    </xf>
    <xf numFmtId="0" fontId="0" fillId="0" borderId="2" xfId="0" applyBorder="1" applyAlignment="1">
      <alignment vertical="center" wrapText="1"/>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8" xfId="0" applyFont="1" applyBorder="1" applyAlignment="1">
      <alignment vertical="center" wrapText="1"/>
    </xf>
    <xf numFmtId="0" fontId="7" fillId="0" borderId="6" xfId="0" applyFont="1" applyBorder="1" applyAlignment="1">
      <alignment vertical="center" wrapText="1"/>
    </xf>
    <xf numFmtId="0" fontId="4"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9" fillId="0" borderId="0" xfId="0" applyFont="1"/>
    <xf numFmtId="164" fontId="7" fillId="0" borderId="2" xfId="0" applyNumberFormat="1" applyFont="1" applyBorder="1" applyAlignment="1">
      <alignment horizontal="center" vertical="center" wrapText="1"/>
    </xf>
    <xf numFmtId="0" fontId="7" fillId="0" borderId="7" xfId="0" applyFont="1" applyBorder="1" applyAlignment="1">
      <alignment horizontal="center" vertical="center" wrapText="1"/>
    </xf>
    <xf numFmtId="164" fontId="9" fillId="0" borderId="1" xfId="0" applyNumberFormat="1" applyFont="1" applyBorder="1"/>
    <xf numFmtId="164" fontId="9" fillId="0" borderId="7" xfId="0" applyNumberFormat="1" applyFont="1" applyBorder="1"/>
    <xf numFmtId="0" fontId="7" fillId="0" borderId="7" xfId="0" applyFont="1" applyBorder="1" applyAlignment="1">
      <alignment horizontal="center" vertical="center" wrapText="1"/>
    </xf>
    <xf numFmtId="0" fontId="11" fillId="0" borderId="8"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7" fillId="0" borderId="5" xfId="1" applyFont="1" applyBorder="1" applyAlignment="1">
      <alignment horizontal="center" vertical="center" wrapText="1"/>
    </xf>
    <xf numFmtId="164" fontId="7" fillId="0" borderId="7" xfId="1" applyFont="1" applyBorder="1" applyAlignment="1">
      <alignment horizontal="center" vertical="center" wrapText="1"/>
    </xf>
    <xf numFmtId="164" fontId="7" fillId="0" borderId="3" xfId="1"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1" fontId="8" fillId="0" borderId="5" xfId="1" applyNumberFormat="1" applyFont="1" applyBorder="1" applyAlignment="1">
      <alignment horizontal="center" vertical="center" wrapText="1"/>
    </xf>
    <xf numFmtId="1" fontId="8" fillId="0" borderId="7" xfId="1" applyNumberFormat="1" applyFont="1" applyBorder="1" applyAlignment="1">
      <alignment horizontal="center" vertical="center" wrapText="1"/>
    </xf>
    <xf numFmtId="1" fontId="8" fillId="0" borderId="3" xfId="1"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5" fillId="0" borderId="9" xfId="0" applyFont="1" applyBorder="1" applyAlignment="1">
      <alignment horizontal="center"/>
    </xf>
    <xf numFmtId="0" fontId="5" fillId="0" borderId="2" xfId="0" applyFont="1" applyBorder="1" applyAlignment="1">
      <alignment horizontal="center"/>
    </xf>
    <xf numFmtId="164" fontId="0" fillId="0" borderId="11" xfId="1" applyFont="1" applyBorder="1" applyAlignment="1">
      <alignment horizontal="center"/>
    </xf>
    <xf numFmtId="164" fontId="0" fillId="0" borderId="0" xfId="1" applyFont="1" applyAlignment="1">
      <alignment horizontal="center"/>
    </xf>
    <xf numFmtId="164" fontId="0" fillId="0" borderId="9" xfId="1" applyFont="1" applyBorder="1" applyAlignment="1">
      <alignment horizontal="center"/>
    </xf>
    <xf numFmtId="164" fontId="0" fillId="0" borderId="10" xfId="1" applyFont="1" applyBorder="1" applyAlignment="1">
      <alignment horizontal="center"/>
    </xf>
    <xf numFmtId="164" fontId="0" fillId="0" borderId="2" xfId="1" applyFont="1" applyBorder="1" applyAlignment="1">
      <alignment horizontal="center"/>
    </xf>
    <xf numFmtId="0" fontId="8" fillId="0" borderId="11" xfId="0" applyFont="1" applyBorder="1" applyAlignment="1">
      <alignment horizontal="center"/>
    </xf>
    <xf numFmtId="0" fontId="8" fillId="0" borderId="8" xfId="0" applyFont="1" applyBorder="1" applyAlignment="1">
      <alignment horizontal="center"/>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70"/>
  <sheetViews>
    <sheetView tabSelected="1" topLeftCell="A55" zoomScaleNormal="100" workbookViewId="0">
      <selection activeCell="C57" sqref="C57"/>
    </sheetView>
  </sheetViews>
  <sheetFormatPr defaultRowHeight="15" x14ac:dyDescent="0.25"/>
  <cols>
    <col min="1" max="1" width="3.5703125" customWidth="1"/>
    <col min="2" max="2" width="7.140625" customWidth="1"/>
    <col min="3" max="3" width="63.85546875" customWidth="1"/>
    <col min="5" max="5" width="11.42578125" customWidth="1"/>
    <col min="6" max="7" width="14.28515625" customWidth="1"/>
  </cols>
  <sheetData>
    <row r="2" spans="2:12" x14ac:dyDescent="0.25">
      <c r="B2" s="18" t="s">
        <v>17</v>
      </c>
    </row>
    <row r="3" spans="2:12" ht="21.75" customHeight="1" x14ac:dyDescent="0.25">
      <c r="B3" s="1" t="s">
        <v>0</v>
      </c>
    </row>
    <row r="4" spans="2:12" ht="45" customHeight="1" x14ac:dyDescent="0.25">
      <c r="B4" s="25" t="s">
        <v>14</v>
      </c>
      <c r="C4" s="26"/>
      <c r="D4" s="26"/>
      <c r="E4" s="26"/>
      <c r="F4" s="26"/>
      <c r="G4" s="26"/>
      <c r="H4" s="26"/>
      <c r="I4" s="26"/>
      <c r="J4" s="26"/>
      <c r="K4" s="26"/>
      <c r="L4" s="26"/>
    </row>
    <row r="5" spans="2:12" ht="15.75" x14ac:dyDescent="0.25">
      <c r="B5" s="1"/>
    </row>
    <row r="6" spans="2:12" ht="15.75" x14ac:dyDescent="0.25">
      <c r="B6" s="2" t="s">
        <v>16</v>
      </c>
    </row>
    <row r="7" spans="2:12" ht="15.75" x14ac:dyDescent="0.25">
      <c r="B7" s="2" t="s">
        <v>15</v>
      </c>
    </row>
    <row r="8" spans="2:12" ht="15.75" thickBot="1" x14ac:dyDescent="0.3"/>
    <row r="9" spans="2:12" x14ac:dyDescent="0.25">
      <c r="B9" s="27" t="s">
        <v>1</v>
      </c>
      <c r="C9" s="27" t="s">
        <v>2</v>
      </c>
      <c r="D9" s="27" t="s">
        <v>3</v>
      </c>
      <c r="E9" s="27" t="s">
        <v>4</v>
      </c>
      <c r="F9" s="11" t="s">
        <v>5</v>
      </c>
      <c r="G9" s="27" t="s">
        <v>7</v>
      </c>
    </row>
    <row r="10" spans="2:12" ht="26.25" thickBot="1" x14ac:dyDescent="0.3">
      <c r="B10" s="28"/>
      <c r="C10" s="28"/>
      <c r="D10" s="28"/>
      <c r="E10" s="28"/>
      <c r="F10" s="12" t="s">
        <v>6</v>
      </c>
      <c r="G10" s="28"/>
    </row>
    <row r="11" spans="2:12" ht="30" customHeight="1" thickBot="1" x14ac:dyDescent="0.3">
      <c r="B11" s="29" t="s">
        <v>23</v>
      </c>
      <c r="C11" s="30"/>
      <c r="D11" s="30"/>
      <c r="E11" s="30"/>
      <c r="F11" s="30"/>
      <c r="G11" s="31"/>
    </row>
    <row r="12" spans="2:12" ht="30" customHeight="1" x14ac:dyDescent="0.25">
      <c r="B12" s="35">
        <v>1</v>
      </c>
      <c r="C12" s="9" t="s">
        <v>32</v>
      </c>
      <c r="D12" s="35" t="s">
        <v>9</v>
      </c>
      <c r="E12" s="41">
        <v>350</v>
      </c>
      <c r="F12" s="32"/>
      <c r="G12" s="32">
        <f>E12*F12</f>
        <v>0</v>
      </c>
    </row>
    <row r="13" spans="2:12" ht="77.25" customHeight="1" x14ac:dyDescent="0.25">
      <c r="B13" s="36"/>
      <c r="C13" s="9" t="s">
        <v>48</v>
      </c>
      <c r="D13" s="36"/>
      <c r="E13" s="42"/>
      <c r="F13" s="33"/>
      <c r="G13" s="33"/>
    </row>
    <row r="14" spans="2:12" ht="48" customHeight="1" thickBot="1" x14ac:dyDescent="0.3">
      <c r="B14" s="37"/>
      <c r="C14" s="13" t="s">
        <v>21</v>
      </c>
      <c r="D14" s="37"/>
      <c r="E14" s="43"/>
      <c r="F14" s="34"/>
      <c r="G14" s="34"/>
    </row>
    <row r="15" spans="2:12" ht="26.25" customHeight="1" x14ac:dyDescent="0.25">
      <c r="B15" s="36">
        <v>5</v>
      </c>
      <c r="C15" s="15" t="s">
        <v>22</v>
      </c>
      <c r="D15" s="35" t="s">
        <v>9</v>
      </c>
      <c r="E15" s="38">
        <v>350</v>
      </c>
      <c r="F15" s="32"/>
      <c r="G15" s="32">
        <f>E15*F15</f>
        <v>0</v>
      </c>
    </row>
    <row r="16" spans="2:12" ht="18" customHeight="1" x14ac:dyDescent="0.25">
      <c r="B16" s="36"/>
      <c r="C16" s="16" t="s">
        <v>34</v>
      </c>
      <c r="D16" s="36"/>
      <c r="E16" s="39"/>
      <c r="F16" s="33"/>
      <c r="G16" s="33"/>
    </row>
    <row r="17" spans="2:7" ht="45" customHeight="1" thickBot="1" x14ac:dyDescent="0.3">
      <c r="B17" s="37"/>
      <c r="C17" s="17" t="s">
        <v>21</v>
      </c>
      <c r="D17" s="37"/>
      <c r="E17" s="40"/>
      <c r="F17" s="34"/>
      <c r="G17" s="34"/>
    </row>
    <row r="18" spans="2:7" ht="45" customHeight="1" thickBot="1" x14ac:dyDescent="0.3">
      <c r="B18" s="29" t="s">
        <v>18</v>
      </c>
      <c r="C18" s="30"/>
      <c r="D18" s="30"/>
      <c r="E18" s="30"/>
      <c r="F18" s="30"/>
      <c r="G18" s="31"/>
    </row>
    <row r="19" spans="2:7" ht="26.25" customHeight="1" x14ac:dyDescent="0.25">
      <c r="B19" s="35">
        <v>1</v>
      </c>
      <c r="C19" s="7" t="s">
        <v>26</v>
      </c>
      <c r="D19" s="35" t="s">
        <v>9</v>
      </c>
      <c r="E19" s="38">
        <v>161</v>
      </c>
      <c r="F19" s="32"/>
      <c r="G19" s="32">
        <f>E19*F19</f>
        <v>0</v>
      </c>
    </row>
    <row r="20" spans="2:7" ht="104.25" customHeight="1" x14ac:dyDescent="0.25">
      <c r="B20" s="36"/>
      <c r="C20" s="9" t="s">
        <v>33</v>
      </c>
      <c r="D20" s="36"/>
      <c r="E20" s="39"/>
      <c r="F20" s="33"/>
      <c r="G20" s="33"/>
    </row>
    <row r="21" spans="2:7" ht="65.25" customHeight="1" thickBot="1" x14ac:dyDescent="0.3">
      <c r="B21" s="37"/>
      <c r="C21" s="6" t="s">
        <v>21</v>
      </c>
      <c r="D21" s="37"/>
      <c r="E21" s="40"/>
      <c r="F21" s="34"/>
      <c r="G21" s="34"/>
    </row>
    <row r="22" spans="2:7" ht="26.25" customHeight="1" x14ac:dyDescent="0.25">
      <c r="B22" s="23"/>
      <c r="C22" s="8" t="s">
        <v>27</v>
      </c>
      <c r="D22" s="35" t="s">
        <v>9</v>
      </c>
      <c r="E22" s="38">
        <v>161</v>
      </c>
      <c r="F22" s="32"/>
      <c r="G22" s="32">
        <f>E22*F22</f>
        <v>0</v>
      </c>
    </row>
    <row r="23" spans="2:7" ht="108.75" customHeight="1" x14ac:dyDescent="0.25">
      <c r="B23" s="23"/>
      <c r="C23" s="9" t="s">
        <v>49</v>
      </c>
      <c r="D23" s="36"/>
      <c r="E23" s="39"/>
      <c r="F23" s="33"/>
      <c r="G23" s="33"/>
    </row>
    <row r="24" spans="2:7" ht="65.25" customHeight="1" thickBot="1" x14ac:dyDescent="0.3">
      <c r="B24" s="23"/>
      <c r="C24" s="6" t="s">
        <v>21</v>
      </c>
      <c r="D24" s="37"/>
      <c r="E24" s="40"/>
      <c r="F24" s="34"/>
      <c r="G24" s="34"/>
    </row>
    <row r="25" spans="2:7" ht="26.25" customHeight="1" x14ac:dyDescent="0.25">
      <c r="B25" s="23"/>
      <c r="C25" s="8" t="s">
        <v>45</v>
      </c>
      <c r="D25" s="35" t="s">
        <v>9</v>
      </c>
      <c r="E25" s="38">
        <v>322</v>
      </c>
      <c r="F25" s="32"/>
      <c r="G25" s="32">
        <f>E25*F25</f>
        <v>0</v>
      </c>
    </row>
    <row r="26" spans="2:7" ht="130.5" customHeight="1" x14ac:dyDescent="0.25">
      <c r="B26" s="23"/>
      <c r="C26" s="9" t="s">
        <v>47</v>
      </c>
      <c r="D26" s="36"/>
      <c r="E26" s="39"/>
      <c r="F26" s="33"/>
      <c r="G26" s="33"/>
    </row>
    <row r="27" spans="2:7" ht="65.25" customHeight="1" thickBot="1" x14ac:dyDescent="0.3">
      <c r="B27" s="23"/>
      <c r="C27" s="6" t="s">
        <v>21</v>
      </c>
      <c r="D27" s="37"/>
      <c r="E27" s="40"/>
      <c r="F27" s="34"/>
      <c r="G27" s="34"/>
    </row>
    <row r="28" spans="2:7" ht="26.25" customHeight="1" x14ac:dyDescent="0.25">
      <c r="B28" s="35">
        <v>2</v>
      </c>
      <c r="C28" s="7" t="s">
        <v>43</v>
      </c>
      <c r="D28" s="35" t="s">
        <v>9</v>
      </c>
      <c r="E28" s="38">
        <v>322</v>
      </c>
      <c r="F28" s="32"/>
      <c r="G28" s="32">
        <f>E28*F28</f>
        <v>0</v>
      </c>
    </row>
    <row r="29" spans="2:7" ht="32.25" customHeight="1" x14ac:dyDescent="0.25">
      <c r="B29" s="36"/>
      <c r="C29" s="16" t="s">
        <v>42</v>
      </c>
      <c r="D29" s="36"/>
      <c r="E29" s="39"/>
      <c r="F29" s="33"/>
      <c r="G29" s="33"/>
    </row>
    <row r="30" spans="2:7" ht="56.25" customHeight="1" thickBot="1" x14ac:dyDescent="0.3">
      <c r="B30" s="37"/>
      <c r="C30" s="6" t="s">
        <v>21</v>
      </c>
      <c r="D30" s="37"/>
      <c r="E30" s="40"/>
      <c r="F30" s="34"/>
      <c r="G30" s="34"/>
    </row>
    <row r="31" spans="2:7" ht="54" customHeight="1" thickBot="1" x14ac:dyDescent="0.3">
      <c r="B31" s="29" t="s">
        <v>24</v>
      </c>
      <c r="C31" s="30"/>
      <c r="D31" s="30"/>
      <c r="E31" s="30"/>
      <c r="F31" s="30"/>
      <c r="G31" s="31"/>
    </row>
    <row r="32" spans="2:7" ht="30" customHeight="1" x14ac:dyDescent="0.25">
      <c r="B32" s="35">
        <v>1</v>
      </c>
      <c r="C32" s="15" t="s">
        <v>36</v>
      </c>
      <c r="D32" s="35" t="s">
        <v>9</v>
      </c>
      <c r="E32" s="46">
        <v>332</v>
      </c>
      <c r="F32" s="32"/>
      <c r="G32" s="32">
        <f>E32*F32</f>
        <v>0</v>
      </c>
    </row>
    <row r="33" spans="2:7" ht="118.5" customHeight="1" x14ac:dyDescent="0.25">
      <c r="B33" s="36"/>
      <c r="C33" s="9" t="s">
        <v>50</v>
      </c>
      <c r="D33" s="36"/>
      <c r="E33" s="47"/>
      <c r="F33" s="33"/>
      <c r="G33" s="33"/>
    </row>
    <row r="34" spans="2:7" ht="54" customHeight="1" thickBot="1" x14ac:dyDescent="0.3">
      <c r="B34" s="36"/>
      <c r="C34" s="8" t="s">
        <v>8</v>
      </c>
      <c r="D34" s="36"/>
      <c r="E34" s="47"/>
      <c r="F34" s="33"/>
      <c r="G34" s="34"/>
    </row>
    <row r="35" spans="2:7" ht="30" customHeight="1" x14ac:dyDescent="0.25">
      <c r="B35" s="35">
        <v>2</v>
      </c>
      <c r="C35" s="15" t="s">
        <v>28</v>
      </c>
      <c r="D35" s="35" t="s">
        <v>9</v>
      </c>
      <c r="E35" s="46">
        <v>332</v>
      </c>
      <c r="F35" s="32"/>
      <c r="G35" s="32">
        <f>E35*F35</f>
        <v>0</v>
      </c>
    </row>
    <row r="36" spans="2:7" ht="92.25" customHeight="1" x14ac:dyDescent="0.25">
      <c r="B36" s="36"/>
      <c r="C36" s="24" t="s">
        <v>39</v>
      </c>
      <c r="D36" s="36"/>
      <c r="E36" s="47"/>
      <c r="F36" s="33"/>
      <c r="G36" s="33"/>
    </row>
    <row r="37" spans="2:7" ht="47.25" customHeight="1" thickBot="1" x14ac:dyDescent="0.3">
      <c r="B37" s="37"/>
      <c r="C37" s="17" t="s">
        <v>21</v>
      </c>
      <c r="D37" s="37"/>
      <c r="E37" s="48"/>
      <c r="F37" s="34"/>
      <c r="G37" s="34"/>
    </row>
    <row r="38" spans="2:7" ht="30" customHeight="1" x14ac:dyDescent="0.25">
      <c r="B38" s="36">
        <v>5</v>
      </c>
      <c r="C38" s="8" t="s">
        <v>41</v>
      </c>
      <c r="D38" s="36" t="s">
        <v>9</v>
      </c>
      <c r="E38" s="39">
        <v>332</v>
      </c>
      <c r="F38" s="33"/>
      <c r="G38" s="33">
        <f>E38*F38</f>
        <v>0</v>
      </c>
    </row>
    <row r="39" spans="2:7" ht="30.75" customHeight="1" x14ac:dyDescent="0.25">
      <c r="B39" s="36"/>
      <c r="C39" s="16" t="s">
        <v>42</v>
      </c>
      <c r="D39" s="36"/>
      <c r="E39" s="39"/>
      <c r="F39" s="33"/>
      <c r="G39" s="33"/>
    </row>
    <row r="40" spans="2:7" ht="60" customHeight="1" thickBot="1" x14ac:dyDescent="0.3">
      <c r="B40" s="37"/>
      <c r="C40" s="6" t="s">
        <v>8</v>
      </c>
      <c r="D40" s="37"/>
      <c r="E40" s="40"/>
      <c r="F40" s="34"/>
      <c r="G40" s="34"/>
    </row>
    <row r="41" spans="2:7" ht="30" customHeight="1" x14ac:dyDescent="0.25">
      <c r="B41" s="35">
        <v>6</v>
      </c>
      <c r="C41" s="8" t="s">
        <v>10</v>
      </c>
      <c r="D41" s="35" t="s">
        <v>9</v>
      </c>
      <c r="E41" s="44">
        <v>1004</v>
      </c>
      <c r="F41" s="32"/>
      <c r="G41" s="32">
        <f>E41*F41</f>
        <v>0</v>
      </c>
    </row>
    <row r="42" spans="2:7" ht="63.75" customHeight="1" thickBot="1" x14ac:dyDescent="0.3">
      <c r="B42" s="37"/>
      <c r="C42" s="6" t="s">
        <v>21</v>
      </c>
      <c r="D42" s="37"/>
      <c r="E42" s="45"/>
      <c r="F42" s="34"/>
      <c r="G42" s="34"/>
    </row>
    <row r="43" spans="2:7" ht="26.25" customHeight="1" x14ac:dyDescent="0.25">
      <c r="B43" s="27" t="s">
        <v>1</v>
      </c>
      <c r="C43" s="27" t="s">
        <v>2</v>
      </c>
      <c r="D43" s="27" t="s">
        <v>3</v>
      </c>
      <c r="E43" s="27" t="s">
        <v>4</v>
      </c>
      <c r="F43" s="11" t="s">
        <v>5</v>
      </c>
      <c r="G43" s="27" t="s">
        <v>7</v>
      </c>
    </row>
    <row r="44" spans="2:7" ht="31.5" customHeight="1" thickBot="1" x14ac:dyDescent="0.3">
      <c r="B44" s="28"/>
      <c r="C44" s="28"/>
      <c r="D44" s="28"/>
      <c r="E44" s="28"/>
      <c r="F44" s="12" t="s">
        <v>6</v>
      </c>
      <c r="G44" s="28"/>
    </row>
    <row r="45" spans="2:7" ht="44.25" customHeight="1" thickBot="1" x14ac:dyDescent="0.3">
      <c r="B45" s="29" t="s">
        <v>20</v>
      </c>
      <c r="C45" s="30"/>
      <c r="D45" s="30"/>
      <c r="E45" s="30"/>
      <c r="F45" s="30"/>
      <c r="G45" s="31"/>
    </row>
    <row r="46" spans="2:7" ht="30" customHeight="1" x14ac:dyDescent="0.25">
      <c r="B46" s="35">
        <v>1</v>
      </c>
      <c r="C46" s="7" t="s">
        <v>25</v>
      </c>
      <c r="D46" s="35" t="s">
        <v>9</v>
      </c>
      <c r="E46" s="38">
        <v>318</v>
      </c>
      <c r="F46" s="32"/>
      <c r="G46" s="32">
        <f>E46*F46</f>
        <v>0</v>
      </c>
    </row>
    <row r="47" spans="2:7" ht="130.5" customHeight="1" x14ac:dyDescent="0.25">
      <c r="B47" s="36"/>
      <c r="C47" s="8" t="s">
        <v>35</v>
      </c>
      <c r="D47" s="36"/>
      <c r="E47" s="39"/>
      <c r="F47" s="33"/>
      <c r="G47" s="33"/>
    </row>
    <row r="48" spans="2:7" ht="60" customHeight="1" thickBot="1" x14ac:dyDescent="0.3">
      <c r="B48" s="37"/>
      <c r="C48" s="6" t="s">
        <v>21</v>
      </c>
      <c r="D48" s="37"/>
      <c r="E48" s="40"/>
      <c r="F48" s="34"/>
      <c r="G48" s="34"/>
    </row>
    <row r="49" spans="2:7" ht="28.5" customHeight="1" x14ac:dyDescent="0.25">
      <c r="B49" s="35">
        <v>2</v>
      </c>
      <c r="C49" s="10" t="s">
        <v>31</v>
      </c>
      <c r="D49" s="35" t="s">
        <v>9</v>
      </c>
      <c r="E49" s="46">
        <v>318</v>
      </c>
      <c r="F49" s="32"/>
      <c r="G49" s="32">
        <f>E49*F49</f>
        <v>0</v>
      </c>
    </row>
    <row r="50" spans="2:7" ht="118.5" customHeight="1" x14ac:dyDescent="0.25">
      <c r="B50" s="36"/>
      <c r="C50" s="9" t="s">
        <v>46</v>
      </c>
      <c r="D50" s="36"/>
      <c r="E50" s="47"/>
      <c r="F50" s="33"/>
      <c r="G50" s="33"/>
    </row>
    <row r="51" spans="2:7" ht="55.5" customHeight="1" thickBot="1" x14ac:dyDescent="0.3">
      <c r="B51" s="37"/>
      <c r="C51" s="13" t="s">
        <v>21</v>
      </c>
      <c r="D51" s="37"/>
      <c r="E51" s="48"/>
      <c r="F51" s="34"/>
      <c r="G51" s="34"/>
    </row>
    <row r="52" spans="2:7" ht="26.25" customHeight="1" x14ac:dyDescent="0.25">
      <c r="B52" s="20"/>
      <c r="C52" s="8" t="s">
        <v>30</v>
      </c>
      <c r="D52" s="36" t="s">
        <v>9</v>
      </c>
      <c r="E52" s="47">
        <v>318</v>
      </c>
      <c r="F52" s="33"/>
      <c r="G52" s="33">
        <f>E52*F52</f>
        <v>0</v>
      </c>
    </row>
    <row r="53" spans="2:7" ht="43.5" customHeight="1" x14ac:dyDescent="0.25">
      <c r="B53" s="20">
        <v>4</v>
      </c>
      <c r="C53" s="8" t="s">
        <v>38</v>
      </c>
      <c r="D53" s="36"/>
      <c r="E53" s="47"/>
      <c r="F53" s="33"/>
      <c r="G53" s="33"/>
    </row>
    <row r="54" spans="2:7" ht="74.25" customHeight="1" thickBot="1" x14ac:dyDescent="0.3">
      <c r="B54" s="20"/>
      <c r="C54" s="6" t="s">
        <v>21</v>
      </c>
      <c r="D54" s="37"/>
      <c r="E54" s="48"/>
      <c r="F54" s="34"/>
      <c r="G54" s="34"/>
    </row>
    <row r="55" spans="2:7" ht="51" customHeight="1" thickBot="1" x14ac:dyDescent="0.3">
      <c r="B55" s="29" t="s">
        <v>19</v>
      </c>
      <c r="C55" s="30"/>
      <c r="D55" s="30"/>
      <c r="E55" s="30"/>
      <c r="F55" s="30"/>
      <c r="G55" s="31"/>
    </row>
    <row r="56" spans="2:7" ht="26.25" customHeight="1" x14ac:dyDescent="0.25">
      <c r="B56" s="35">
        <v>1</v>
      </c>
      <c r="C56" s="15" t="s">
        <v>40</v>
      </c>
      <c r="D56" s="35" t="s">
        <v>9</v>
      </c>
      <c r="E56" s="46">
        <v>367</v>
      </c>
      <c r="F56" s="32"/>
      <c r="G56" s="32">
        <f>E56*F56</f>
        <v>0</v>
      </c>
    </row>
    <row r="57" spans="2:7" ht="117" customHeight="1" x14ac:dyDescent="0.25">
      <c r="B57" s="36"/>
      <c r="C57" s="9" t="s">
        <v>51</v>
      </c>
      <c r="D57" s="36"/>
      <c r="E57" s="47"/>
      <c r="F57" s="33"/>
      <c r="G57" s="33"/>
    </row>
    <row r="58" spans="2:7" ht="58.5" customHeight="1" thickBot="1" x14ac:dyDescent="0.3">
      <c r="B58" s="37"/>
      <c r="C58" s="6" t="s">
        <v>21</v>
      </c>
      <c r="D58" s="37"/>
      <c r="E58" s="48"/>
      <c r="F58" s="34"/>
      <c r="G58" s="34"/>
    </row>
    <row r="59" spans="2:7" ht="26.25" customHeight="1" x14ac:dyDescent="0.25">
      <c r="B59" s="35">
        <v>2</v>
      </c>
      <c r="C59" s="7" t="s">
        <v>29</v>
      </c>
      <c r="D59" s="35" t="s">
        <v>9</v>
      </c>
      <c r="E59" s="46">
        <v>367</v>
      </c>
      <c r="F59" s="32"/>
      <c r="G59" s="32">
        <f>E59*F59</f>
        <v>0</v>
      </c>
    </row>
    <row r="60" spans="2:7" ht="137.25" customHeight="1" x14ac:dyDescent="0.25">
      <c r="B60" s="36"/>
      <c r="C60" s="9" t="s">
        <v>44</v>
      </c>
      <c r="D60" s="36"/>
      <c r="E60" s="47"/>
      <c r="F60" s="33"/>
      <c r="G60" s="33"/>
    </row>
    <row r="61" spans="2:7" ht="51.75" thickBot="1" x14ac:dyDescent="0.3">
      <c r="B61" s="37"/>
      <c r="C61" s="6" t="s">
        <v>21</v>
      </c>
      <c r="D61" s="37"/>
      <c r="E61" s="48"/>
      <c r="F61" s="34"/>
      <c r="G61" s="34"/>
    </row>
    <row r="62" spans="2:7" ht="26.25" customHeight="1" x14ac:dyDescent="0.25">
      <c r="B62" s="36">
        <v>3</v>
      </c>
      <c r="C62" s="8" t="s">
        <v>30</v>
      </c>
      <c r="D62" s="35" t="s">
        <v>9</v>
      </c>
      <c r="E62" s="38">
        <v>367</v>
      </c>
      <c r="F62" s="32"/>
      <c r="G62" s="32">
        <f>E62*F62</f>
        <v>0</v>
      </c>
    </row>
    <row r="63" spans="2:7" ht="34.5" customHeight="1" x14ac:dyDescent="0.25">
      <c r="B63" s="36"/>
      <c r="C63" s="8" t="s">
        <v>37</v>
      </c>
      <c r="D63" s="36"/>
      <c r="E63" s="39"/>
      <c r="F63" s="33"/>
      <c r="G63" s="33"/>
    </row>
    <row r="64" spans="2:7" ht="51.75" thickBot="1" x14ac:dyDescent="0.3">
      <c r="B64" s="37"/>
      <c r="C64" s="6" t="s">
        <v>21</v>
      </c>
      <c r="D64" s="37"/>
      <c r="E64" s="40"/>
      <c r="F64" s="34"/>
      <c r="G64" s="34"/>
    </row>
    <row r="65" spans="2:7" ht="24.75" customHeight="1" x14ac:dyDescent="0.25">
      <c r="B65" s="35">
        <v>4</v>
      </c>
      <c r="C65" s="7" t="s">
        <v>10</v>
      </c>
      <c r="D65" s="35" t="s">
        <v>9</v>
      </c>
      <c r="E65" s="38">
        <v>685</v>
      </c>
      <c r="F65" s="32"/>
      <c r="G65" s="32">
        <f>E65*F65</f>
        <v>0</v>
      </c>
    </row>
    <row r="66" spans="2:7" ht="51.75" thickBot="1" x14ac:dyDescent="0.3">
      <c r="B66" s="37"/>
      <c r="C66" s="6" t="s">
        <v>21</v>
      </c>
      <c r="D66" s="37"/>
      <c r="E66" s="40"/>
      <c r="F66" s="34"/>
      <c r="G66" s="34"/>
    </row>
    <row r="67" spans="2:7" ht="15.75" thickBot="1" x14ac:dyDescent="0.3">
      <c r="B67" s="14"/>
      <c r="C67" s="5"/>
      <c r="D67" s="3"/>
      <c r="E67" s="4"/>
      <c r="F67" s="3"/>
      <c r="G67" s="19">
        <f>SUM(G65,G62,G59,G56,G52,G49,G46,G41,G38,G35,G32,G28,G25,G22,G19,G15,G12)</f>
        <v>0</v>
      </c>
    </row>
    <row r="68" spans="2:7" ht="15.75" thickBot="1" x14ac:dyDescent="0.3">
      <c r="B68" s="49" t="s">
        <v>11</v>
      </c>
      <c r="C68" s="50"/>
      <c r="D68" s="53"/>
      <c r="E68" s="54"/>
      <c r="F68" s="54"/>
      <c r="G68" s="21">
        <f>G67</f>
        <v>0</v>
      </c>
    </row>
    <row r="69" spans="2:7" ht="15.75" thickBot="1" x14ac:dyDescent="0.3">
      <c r="B69" s="56" t="s">
        <v>12</v>
      </c>
      <c r="C69" s="57"/>
      <c r="D69" s="51"/>
      <c r="E69" s="52"/>
      <c r="F69" s="52"/>
      <c r="G69" s="22">
        <f>G67*25%</f>
        <v>0</v>
      </c>
    </row>
    <row r="70" spans="2:7" ht="15.75" thickBot="1" x14ac:dyDescent="0.3">
      <c r="B70" s="49" t="s">
        <v>13</v>
      </c>
      <c r="C70" s="50"/>
      <c r="D70" s="53"/>
      <c r="E70" s="54"/>
      <c r="F70" s="55"/>
      <c r="G70" s="21">
        <f>SUM(G68:G69)</f>
        <v>0</v>
      </c>
    </row>
  </sheetData>
  <mergeCells count="104">
    <mergeCell ref="E62:E64"/>
    <mergeCell ref="B43:B44"/>
    <mergeCell ref="C43:C44"/>
    <mergeCell ref="D49:D51"/>
    <mergeCell ref="E49:E51"/>
    <mergeCell ref="F49:F51"/>
    <mergeCell ref="B49:B51"/>
    <mergeCell ref="B55:G55"/>
    <mergeCell ref="B59:B61"/>
    <mergeCell ref="E52:E54"/>
    <mergeCell ref="F52:F54"/>
    <mergeCell ref="G56:G58"/>
    <mergeCell ref="D59:D61"/>
    <mergeCell ref="E59:E61"/>
    <mergeCell ref="F59:F61"/>
    <mergeCell ref="G59:G61"/>
    <mergeCell ref="G52:G54"/>
    <mergeCell ref="D56:D58"/>
    <mergeCell ref="E56:E58"/>
    <mergeCell ref="F56:F58"/>
    <mergeCell ref="B70:C70"/>
    <mergeCell ref="B45:G45"/>
    <mergeCell ref="D46:D48"/>
    <mergeCell ref="E46:E48"/>
    <mergeCell ref="F46:F48"/>
    <mergeCell ref="G46:G48"/>
    <mergeCell ref="B46:B48"/>
    <mergeCell ref="B62:B64"/>
    <mergeCell ref="G62:G64"/>
    <mergeCell ref="D69:F69"/>
    <mergeCell ref="D70:F70"/>
    <mergeCell ref="F62:F64"/>
    <mergeCell ref="G49:G51"/>
    <mergeCell ref="B68:C68"/>
    <mergeCell ref="D68:F68"/>
    <mergeCell ref="B65:B66"/>
    <mergeCell ref="B69:C69"/>
    <mergeCell ref="G65:G66"/>
    <mergeCell ref="B56:B58"/>
    <mergeCell ref="D52:D54"/>
    <mergeCell ref="D65:D66"/>
    <mergeCell ref="E65:E66"/>
    <mergeCell ref="F65:F66"/>
    <mergeCell ref="D62:D64"/>
    <mergeCell ref="G43:G44"/>
    <mergeCell ref="D43:D44"/>
    <mergeCell ref="E43:E44"/>
    <mergeCell ref="F32:F34"/>
    <mergeCell ref="E9:E10"/>
    <mergeCell ref="D35:D37"/>
    <mergeCell ref="E35:E37"/>
    <mergeCell ref="D15:D17"/>
    <mergeCell ref="E15:E17"/>
    <mergeCell ref="G9:G10"/>
    <mergeCell ref="B11:G11"/>
    <mergeCell ref="C9:C10"/>
    <mergeCell ref="D9:D10"/>
    <mergeCell ref="D41:D42"/>
    <mergeCell ref="B19:B21"/>
    <mergeCell ref="D19:D21"/>
    <mergeCell ref="E19:E21"/>
    <mergeCell ref="F19:F21"/>
    <mergeCell ref="E32:E34"/>
    <mergeCell ref="D25:D27"/>
    <mergeCell ref="E25:E27"/>
    <mergeCell ref="F25:F27"/>
    <mergeCell ref="G25:G27"/>
    <mergeCell ref="F35:F37"/>
    <mergeCell ref="B38:B40"/>
    <mergeCell ref="E41:E42"/>
    <mergeCell ref="F41:F42"/>
    <mergeCell ref="G35:G37"/>
    <mergeCell ref="F15:F17"/>
    <mergeCell ref="G32:G34"/>
    <mergeCell ref="D32:D34"/>
    <mergeCell ref="G38:G40"/>
    <mergeCell ref="B18:G18"/>
    <mergeCell ref="G41:G42"/>
    <mergeCell ref="B32:B34"/>
    <mergeCell ref="B35:B37"/>
    <mergeCell ref="G15:G17"/>
    <mergeCell ref="B41:B42"/>
    <mergeCell ref="D38:D40"/>
    <mergeCell ref="E38:E40"/>
    <mergeCell ref="F38:F40"/>
    <mergeCell ref="B4:L4"/>
    <mergeCell ref="B9:B10"/>
    <mergeCell ref="B31:G31"/>
    <mergeCell ref="G19:G21"/>
    <mergeCell ref="B28:B30"/>
    <mergeCell ref="D28:D30"/>
    <mergeCell ref="E28:E30"/>
    <mergeCell ref="F28:F30"/>
    <mergeCell ref="G28:G30"/>
    <mergeCell ref="D22:D24"/>
    <mergeCell ref="E22:E24"/>
    <mergeCell ref="F22:F24"/>
    <mergeCell ref="G22:G24"/>
    <mergeCell ref="B15:B17"/>
    <mergeCell ref="F12:F14"/>
    <mergeCell ref="G12:G14"/>
    <mergeCell ref="D12:D14"/>
    <mergeCell ref="E12:E14"/>
    <mergeCell ref="B12:B14"/>
  </mergeCells>
  <pageMargins left="0.7" right="0.7" top="0.75" bottom="0.75" header="0.3" footer="0.3"/>
  <pageSetup paperSize="9" fitToHeight="0" orientation="landscape" r:id="rId1"/>
  <rowBreaks count="7" manualBreakCount="7">
    <brk id="17" max="11" man="1"/>
    <brk id="24" max="16383" man="1"/>
    <brk id="30" max="16383" man="1"/>
    <brk id="37" max="16383" man="1"/>
    <brk id="45" max="16383" man="1"/>
    <brk id="51" max="16383" man="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Brčić</dc:creator>
  <cp:lastModifiedBy>Tanja Brčić</cp:lastModifiedBy>
  <cp:lastPrinted>2022-11-14T09:06:13Z</cp:lastPrinted>
  <dcterms:created xsi:type="dcterms:W3CDTF">2017-11-09T08:23:52Z</dcterms:created>
  <dcterms:modified xsi:type="dcterms:W3CDTF">2022-11-14T09:14:22Z</dcterms:modified>
</cp:coreProperties>
</file>